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1"/>
  </bookViews>
  <sheets>
    <sheet name="{965AD0B32C57411CC1788A05F9BCE}" sheetId="1" state="hidden" r:id="rId1"/>
    <sheet name="Pozycje" sheetId="2" r:id="rId2"/>
  </sheets>
  <definedNames>
    <definedName name="_xlnm.Print_Area" localSheetId="1">'Pozycje'!$A$2:$F$68</definedName>
  </definedNames>
  <calcPr fullCalcOnLoad="1"/>
</workbook>
</file>

<file path=xl/sharedStrings.xml><?xml version="1.0" encoding="utf-8"?>
<sst xmlns="http://schemas.openxmlformats.org/spreadsheetml/2006/main" count="169" uniqueCount="135">
  <si>
    <t>POZYCJE KOSZTORYSU</t>
  </si>
  <si>
    <t>Lp.</t>
  </si>
  <si>
    <t>Podstawa</t>
  </si>
  <si>
    <t>Opis</t>
  </si>
  <si>
    <t>m2</t>
  </si>
  <si>
    <t>m</t>
  </si>
  <si>
    <t>jedn.</t>
  </si>
  <si>
    <t>Wartość
pozycji netto (zł)</t>
  </si>
  <si>
    <t>Słownie:</t>
  </si>
  <si>
    <t>Stawka roboczogodziny:</t>
  </si>
  <si>
    <t>zł</t>
  </si>
  <si>
    <t>Narzuty:</t>
  </si>
  <si>
    <t>Koszty pośrednie [Kp]</t>
  </si>
  <si>
    <t xml:space="preserve">Zysk [Z] </t>
  </si>
  <si>
    <t>VAT [V]</t>
  </si>
  <si>
    <t>1 d.1</t>
  </si>
  <si>
    <t>2 d.1</t>
  </si>
  <si>
    <t>3 d.1</t>
  </si>
  <si>
    <t>4 d.1</t>
  </si>
  <si>
    <t>5 d.1</t>
  </si>
  <si>
    <t>ROBOTY BUDOWLANE ŁĄCZNIE (zł netto):</t>
  </si>
  <si>
    <t>STOLARKA</t>
  </si>
  <si>
    <t>STOLARKA (zł netto):</t>
  </si>
  <si>
    <t>kpl</t>
  </si>
  <si>
    <t>miejscowość, dnia</t>
  </si>
  <si>
    <t>podpis Oferenta</t>
  </si>
  <si>
    <t>analiza indywidualna</t>
  </si>
  <si>
    <t>Poszcz.</t>
  </si>
  <si>
    <t xml:space="preserve">Wyniesienie mebli z sali lekcyjnej                                                                       </t>
  </si>
  <si>
    <t>KNNR-W 3
1013-01</t>
  </si>
  <si>
    <t>KNR 13-23
1001-11</t>
  </si>
  <si>
    <t>Zabezpieczenie okien i drzwi folią (3*2,4*1,8+1,2*2,1)*4</t>
  </si>
  <si>
    <t>KNNR-W 3
1014-05</t>
  </si>
  <si>
    <t>KNNR-W 3
1014-06</t>
  </si>
  <si>
    <t>ROBOTY TOWARZYSZĄCE (zł netto):</t>
  </si>
  <si>
    <t>ROBOTY TOWARZYSZĄCE</t>
  </si>
  <si>
    <t>WYMUROWANIE FILARKÓW</t>
  </si>
  <si>
    <t>KNR 2-22
0104-03
analogia</t>
  </si>
  <si>
    <t>WYMUROWANIE FILARKÓW (zł netto):</t>
  </si>
  <si>
    <t>KNR 0-19
0929-11</t>
  </si>
  <si>
    <t>8
d.3</t>
  </si>
  <si>
    <t>KNR-W 4-01
0205-01</t>
  </si>
  <si>
    <t xml:space="preserve">Wymiana podokienników o szerokości do 30 cm - PARAPETY WEWNĘTRZNE
2,5*3*4 </t>
  </si>
  <si>
    <t>Wymiana podokienników o szerokości do 30 cm - PARAPET ZEWNĘTRZNY
R*0,5
2,5*3*4</t>
  </si>
  <si>
    <t>Wywóz i utylizacja starej stolarki z parapetami</t>
  </si>
  <si>
    <t>9
d.3</t>
  </si>
  <si>
    <t>ŚCIANY</t>
  </si>
  <si>
    <t>KNR 4-01
0708-02</t>
  </si>
  <si>
    <t>NNRNKB
202 1134-02</t>
  </si>
  <si>
    <t>12
d.4</t>
  </si>
  <si>
    <t>205,356
 214,148
-61,920
 14,400</t>
  </si>
  <si>
    <t>KNR-W 4-01
1204-02</t>
  </si>
  <si>
    <t>KNR-W 4-01
1208-01
analogia</t>
  </si>
  <si>
    <t>ŚCIANY (zł netto):</t>
  </si>
  <si>
    <t>SUFITY</t>
  </si>
  <si>
    <t>KNR AT-05
1660-03</t>
  </si>
  <si>
    <t>kolumna</t>
  </si>
  <si>
    <t>NNRNKB
202 1134-01</t>
  </si>
  <si>
    <t>KNR-W 4-01
1204-01</t>
  </si>
  <si>
    <t>SUFITY (zł netto):</t>
  </si>
  <si>
    <t>ELEWACJA</t>
  </si>
  <si>
    <t>KNR AT-05
1660-06</t>
  </si>
  <si>
    <t>KNR 0-17
2609-01</t>
  </si>
  <si>
    <t>Ocieplenie ścian budynków płytami styropianowymi metodą lekką-mokrą przy użyciu gotowych zapraw klejących - przyklejenie płyt styropianowych
do ścian
0,8*1,8*3*4</t>
  </si>
  <si>
    <t>KNR 0-17
2609-02</t>
  </si>
  <si>
    <t>Ocieplenie ścian budynków płytami styropianowymi metodą lekką-mokrą przy użyciu gotowych zapraw klejących - przyklejenie płyt styropianowych
do ościeży
0,12*1,8*6*4</t>
  </si>
  <si>
    <t>KNR 0-17
2609-06</t>
  </si>
  <si>
    <t>KNR 0-17
2609-07</t>
  </si>
  <si>
    <t>KNR 0-17
2609-08</t>
  </si>
  <si>
    <t xml:space="preserve">Ocieplenie ścian budynków płytami styropianowymi metodą lekką-mokrą przy użyciu gotowych zapraw klejących - ochrona narożników wypukłych
kątownikiem metalowym
6*4 </t>
  </si>
  <si>
    <t>29,400
 18,090</t>
  </si>
  <si>
    <t>ELEWACJA (zł netto):</t>
  </si>
  <si>
    <t>FORMULARZ PRZEDMIARU ROBÓT - zał. nr 2
Remont sal lekcyjnych w Szkole Podstawowej w Suszcu, zwany dalej przedmiotem zamówienia - ROBOTY BUDOWLANE</t>
  </si>
  <si>
    <t>% R+S</t>
  </si>
  <si>
    <t>% R+S+Kp (R+S)</t>
  </si>
  <si>
    <t>%Σ(R+M+S+Kp (R+S)+Z(R+S))</t>
  </si>
  <si>
    <t>Mycie po robotach malarskich okien i drzwi                                                                                    poz.3</t>
  </si>
  <si>
    <t>m3</t>
  </si>
  <si>
    <t xml:space="preserve">(z.VII) Gruntowanie podłoży preparatami "CERESIT CT 17" i "ATLAS UNI GRUNT" - powierzchnie pionowe
(6,95+8,75)*2*3,27*2 
(6,95+8,75)*2*3,41*2 
(-3*2,4*1,8-1,2*2,1)*4 
(2,4+1,8*2)*3*4*0,2 
</t>
  </si>
  <si>
    <t>125,6
 125,6</t>
  </si>
  <si>
    <t>RAZEM</t>
  </si>
  <si>
    <t>Zabezpieczenie podłóg folią                                                                                       poz.22</t>
  </si>
  <si>
    <t>Mycie po robotach malarskich podłóg drewnianych i posadzek z parkietu                                                                                   poz.22</t>
  </si>
  <si>
    <t>6 d.1</t>
  </si>
  <si>
    <t>Wywóz i utylizacja materiałów z rozbiórek</t>
  </si>
  <si>
    <t>7
d.2</t>
  </si>
  <si>
    <t>Domurowanie do istniejących filarków obustronne filary z cegły pełnej gr.
12cm z dozbrojeniem prętem fi6 co 3 warstwę cegły
R*2
m3
0,4*0,13*6*4</t>
  </si>
  <si>
    <t>10
d.3</t>
  </si>
  <si>
    <t>11 d.3</t>
  </si>
  <si>
    <t>Wymiana okien zespolonych na okna rozwierane i uchylno-rozwierane
dwudzielne z PCV o pow. ponad 2.5 m2
2,16*1,8*4                                                                                   2,28*1,8*8</t>
  </si>
  <si>
    <t>15,552
 32,832</t>
  </si>
  <si>
    <t>13
d.4</t>
  </si>
  <si>
    <t>KNR 4-01                      0701-02</t>
  </si>
  <si>
    <t>Odbicie tynków wewnętrznych z zaprawy cementowo-wapiennej na ścianach, filarach, pilastrach o powierzchni odbicia do 5 m2 - FILARKI                                                                      0,54*1,8*2*4</t>
  </si>
  <si>
    <t>14
d.4</t>
  </si>
  <si>
    <t>KNR 4-01                      0716-01</t>
  </si>
  <si>
    <t>Tynki wewnętrzne zwykłe kat. III wykonywane ręcznie na podłożu z cegły, pustaków ceramicznych, gazo- i pianobetonów na ścianach w pomieszczeniach o powierzchni podłogi do 5m2                                                                                 poz. 12</t>
  </si>
  <si>
    <t>(z.X) Gładzie gipsowe gr.3 mm jednowarstwowe na ścianach na podłożu z tynku w pomieszczeniach o pow. Podłogi do 5m2                                                                                         poz. 12</t>
  </si>
  <si>
    <t>15
d.4</t>
  </si>
  <si>
    <t>KNR 4-01                      0702-06</t>
  </si>
  <si>
    <t>Odbicie tynków wewnętrznych z zaprawy cementowo-wapiennej pasami o szerokości do 30 cm                                                          (2,4+1,8*2)*3*4</t>
  </si>
  <si>
    <t>16
d.4</t>
  </si>
  <si>
    <t>Wykonanie tynków zwykłych wewnętrznych kat. III z zaprawy cementowo-wapiennej
na ościeżach szerokości do 25 cm
poz. 15</t>
  </si>
  <si>
    <t>17
d.4</t>
  </si>
  <si>
    <t>NNRNKB                                202 2012-01</t>
  </si>
  <si>
    <t>NNRNKB               202 2020-01</t>
  </si>
  <si>
    <t>(z.X) Gładzie gipsowe o gr. 3 mm jednowarstwowe na ościeżach o szer. Do 30 cm na podłożu z tynku                                       poz. 15 *0,2</t>
  </si>
  <si>
    <t>18
d.4</t>
  </si>
  <si>
    <t>19                     d.4</t>
  </si>
  <si>
    <t>Dwukrotne malowanie farbami emulsyjnymi starych tynków wewnętrznych ścian
R*1,5
poz.18</t>
  </si>
  <si>
    <t>20                   d.4</t>
  </si>
  <si>
    <t>Dwukrotne lakierowanie emalią olejną tynków - LAKIER LAMPERYJNY DO WYSOKOŚCI 2,0m
Krotność = 2
(6,95+8,75)*2*2*2 
(6,95+8,75)*2*2*2</t>
  </si>
  <si>
    <t>21              d.5</t>
  </si>
  <si>
    <t>Rusztowania przesuwne wewnętrzne o wys. do 4,5 m                                                                    4</t>
  </si>
  <si>
    <t>22              d.5</t>
  </si>
  <si>
    <t>(z.VII) Gruntowanie podłoży preparatami "CERESIT CT 17" i "ATLAS UNI GRUNT" - powierzchnie poziome                                                                                        6,95*8,75*4</t>
  </si>
  <si>
    <t>23                              d.5</t>
  </si>
  <si>
    <t>Dwukrotne malowanie farbami emulsyjnymi starych tynków wewnętrznych sufitów
R*1,5
poz.22</t>
  </si>
  <si>
    <t>24                 d.6</t>
  </si>
  <si>
    <t>Rusztowania przesuwne wewnętrzne o wys. do 9,5 m                                                                                         2</t>
  </si>
  <si>
    <t>25                 d.6</t>
  </si>
  <si>
    <t>KNR 0-17                           2609-01                         analogia</t>
  </si>
  <si>
    <t>Wycięcie styropianu                                                                          R*0,5                                                                                             0,8*1,8*3*4</t>
  </si>
  <si>
    <t>26                 d.6</t>
  </si>
  <si>
    <t>27                d.6</t>
  </si>
  <si>
    <t>28                     d.6</t>
  </si>
  <si>
    <t>Ocieplenie ścian budynków płytami styropianowymi metodą lekką-mokrą przy użyciu gotowych zapraw klejących - przyklejenie jednej warstwy siatki
na ścianach
poz.25</t>
  </si>
  <si>
    <t>29                   d.6</t>
  </si>
  <si>
    <t>Ocieplenie ścian budynków płytami styropianowymi metodą lekką-mokrą przy użyciu gotowych zapraw klejących - przyklejenie jednej warstwy siatki
na ościeżach
poz.27</t>
  </si>
  <si>
    <t>30                     d.6</t>
  </si>
  <si>
    <t>31                    d.6</t>
  </si>
  <si>
    <t>(z.VII) Gruntowanie podłoży preparatami "CERESIT CT 17" i "ATLAS UNI GRUNT" - powierzchnie pionowe
poz.32</t>
  </si>
  <si>
    <t>32                     d.6</t>
  </si>
  <si>
    <t>KNR 9-27
0302-01</t>
  </si>
  <si>
    <t>Wykonanie tynku cienkowarstwowego akrylowego na ścianach - TYNK BARWIONY W MASIE 
0,8*4*7+0,25*4*7 
ościeża okien
(2,43+1,8*2)*0,25*3*4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</si>
</sst>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ddd\,\ d\ mmmm\ yyyy"/>
    <numFmt numFmtId="166" formatCode="#,##0.00\ &quot;zł&quot;"/>
    <numFmt numFmtId="167" formatCode="00\-000"/>
    <numFmt numFmtId="168" formatCode="[&lt;=999999]###\-###;\(###\)\ ###\-###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9"/>
      <name val="Times New Roman"/>
      <family val="1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dash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Alignment="1">
      <alignment/>
    </xf>
    <xf numFmtId="0" fontId="0" fillId="33" borderId="13" xfId="0" applyNumberForma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right" wrapText="1"/>
    </xf>
    <xf numFmtId="0" fontId="0" fillId="33" borderId="15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right" wrapText="1"/>
    </xf>
    <xf numFmtId="0" fontId="0" fillId="33" borderId="0" xfId="0" applyNumberFormat="1" applyFill="1" applyBorder="1" applyAlignment="1">
      <alignment wrapText="1"/>
    </xf>
    <xf numFmtId="0" fontId="0" fillId="33" borderId="18" xfId="0" applyNumberForma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right" wrapText="1"/>
    </xf>
    <xf numFmtId="0" fontId="0" fillId="33" borderId="19" xfId="0" applyNumberFormat="1" applyFill="1" applyBorder="1" applyAlignment="1">
      <alignment wrapText="1"/>
    </xf>
    <xf numFmtId="0" fontId="0" fillId="33" borderId="20" xfId="0" applyNumberFormat="1" applyFill="1" applyBorder="1" applyAlignment="1">
      <alignment horizontal="center" vertical="center" wrapText="1"/>
    </xf>
    <xf numFmtId="0" fontId="0" fillId="33" borderId="21" xfId="0" applyNumberFormat="1" applyFill="1" applyBorder="1" applyAlignment="1">
      <alignment horizontal="center" vertical="center" wrapText="1"/>
    </xf>
    <xf numFmtId="0" fontId="0" fillId="33" borderId="21" xfId="0" applyNumberFormat="1" applyFill="1" applyBorder="1" applyAlignment="1">
      <alignment horizontal="right" vertical="center" wrapText="1"/>
    </xf>
    <xf numFmtId="0" fontId="0" fillId="33" borderId="21" xfId="0" applyNumberFormat="1" applyFill="1" applyBorder="1" applyAlignment="1">
      <alignment vertical="center" wrapText="1"/>
    </xf>
    <xf numFmtId="0" fontId="0" fillId="33" borderId="22" xfId="0" applyNumberForma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5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0" fillId="33" borderId="14" xfId="0" applyNumberFormat="1" applyFill="1" applyBorder="1" applyAlignment="1">
      <alignment horizontal="left" wrapText="1"/>
    </xf>
    <xf numFmtId="4" fontId="0" fillId="33" borderId="0" xfId="0" applyNumberFormat="1" applyFill="1" applyBorder="1" applyAlignment="1">
      <alignment vertical="center" wrapText="1"/>
    </xf>
    <xf numFmtId="4" fontId="0" fillId="33" borderId="21" xfId="0" applyNumberFormat="1" applyFill="1" applyBorder="1" applyAlignment="1">
      <alignment vertical="center" wrapText="1"/>
    </xf>
    <xf numFmtId="4" fontId="56" fillId="0" borderId="23" xfId="0" applyNumberFormat="1" applyFont="1" applyBorder="1" applyAlignment="1">
      <alignment horizontal="center" vertical="center"/>
    </xf>
    <xf numFmtId="4" fontId="57" fillId="0" borderId="2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2" fillId="0" borderId="0" xfId="44" applyFont="1" applyAlignment="1">
      <alignment/>
    </xf>
    <xf numFmtId="4" fontId="11" fillId="0" borderId="0" xfId="0" applyNumberFormat="1" applyFont="1" applyAlignment="1">
      <alignment/>
    </xf>
    <xf numFmtId="2" fontId="9" fillId="0" borderId="24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17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right" vertical="center" wrapText="1"/>
    </xf>
    <xf numFmtId="0" fontId="2" fillId="0" borderId="29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33" borderId="0" xfId="0" applyNumberFormat="1" applyFill="1" applyBorder="1" applyAlignment="1">
      <alignment horizontal="left" wrapText="1"/>
    </xf>
    <xf numFmtId="0" fontId="0" fillId="33" borderId="18" xfId="0" applyNumberForma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 wrapText="1"/>
    </xf>
    <xf numFmtId="0" fontId="6" fillId="33" borderId="18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19" xfId="0" applyFont="1" applyBorder="1" applyAlignment="1">
      <alignment/>
    </xf>
    <xf numFmtId="0" fontId="56" fillId="0" borderId="20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59" fillId="0" borderId="28" xfId="0" applyFont="1" applyBorder="1" applyAlignment="1">
      <alignment horizontal="right"/>
    </xf>
    <xf numFmtId="0" fontId="59" fillId="0" borderId="33" xfId="0" applyFont="1" applyBorder="1" applyAlignment="1">
      <alignment horizontal="right"/>
    </xf>
    <xf numFmtId="0" fontId="59" fillId="0" borderId="29" xfId="0" applyFont="1" applyBorder="1" applyAlignment="1">
      <alignment horizontal="right"/>
    </xf>
    <xf numFmtId="0" fontId="55" fillId="0" borderId="25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SheetLayoutView="100" zoomScalePageLayoutView="0" workbookViewId="0" topLeftCell="A1">
      <selection activeCell="C50" sqref="C50"/>
    </sheetView>
  </sheetViews>
  <sheetFormatPr defaultColWidth="8.796875" defaultRowHeight="14.25"/>
  <cols>
    <col min="1" max="1" width="5.59765625" style="1" bestFit="1" customWidth="1"/>
    <col min="2" max="2" width="10.19921875" style="25" customWidth="1"/>
    <col min="3" max="3" width="35.19921875" style="0" customWidth="1"/>
    <col min="4" max="4" width="6.09765625" style="0" customWidth="1"/>
    <col min="5" max="5" width="8.3984375" style="26" customWidth="1"/>
    <col min="6" max="6" width="15.69921875" style="1" customWidth="1"/>
  </cols>
  <sheetData>
    <row r="1" spans="1:6" ht="15.75" thickBot="1">
      <c r="A1" s="93"/>
      <c r="B1" s="94"/>
      <c r="C1" s="94"/>
      <c r="D1" s="94"/>
      <c r="E1" s="94"/>
      <c r="F1" s="95"/>
    </row>
    <row r="2" spans="1:6" ht="48.75" customHeight="1" thickBot="1">
      <c r="A2" s="68" t="s">
        <v>72</v>
      </c>
      <c r="B2" s="69"/>
      <c r="C2" s="69"/>
      <c r="D2" s="69"/>
      <c r="E2" s="69"/>
      <c r="F2" s="70"/>
    </row>
    <row r="3" spans="1:6" ht="24.75" thickBot="1">
      <c r="A3" s="2" t="s">
        <v>1</v>
      </c>
      <c r="B3" s="3" t="s">
        <v>2</v>
      </c>
      <c r="C3" s="3" t="s">
        <v>3</v>
      </c>
      <c r="D3" s="3" t="s">
        <v>6</v>
      </c>
      <c r="E3" s="27" t="s">
        <v>27</v>
      </c>
      <c r="F3" s="4" t="s">
        <v>7</v>
      </c>
    </row>
    <row r="4" spans="1:6" ht="14.25">
      <c r="A4" s="96"/>
      <c r="B4" s="97"/>
      <c r="C4" s="97"/>
      <c r="D4" s="97"/>
      <c r="E4" s="97"/>
      <c r="F4" s="98"/>
    </row>
    <row r="5" spans="1:6" s="43" customFormat="1" ht="14.25">
      <c r="A5" s="44">
        <v>1</v>
      </c>
      <c r="B5" s="99" t="s">
        <v>35</v>
      </c>
      <c r="C5" s="100"/>
      <c r="D5" s="100"/>
      <c r="E5" s="100"/>
      <c r="F5" s="101"/>
    </row>
    <row r="6" spans="1:6" s="43" customFormat="1" ht="36" customHeight="1">
      <c r="A6" s="45" t="s">
        <v>15</v>
      </c>
      <c r="B6" s="37" t="s">
        <v>26</v>
      </c>
      <c r="C6" s="38" t="s">
        <v>28</v>
      </c>
      <c r="D6" s="39" t="s">
        <v>23</v>
      </c>
      <c r="E6" s="46">
        <v>4</v>
      </c>
      <c r="F6" s="47"/>
    </row>
    <row r="7" spans="1:6" s="43" customFormat="1" ht="24">
      <c r="A7" s="37" t="s">
        <v>16</v>
      </c>
      <c r="B7" s="37" t="s">
        <v>29</v>
      </c>
      <c r="C7" s="38" t="s">
        <v>81</v>
      </c>
      <c r="D7" s="39" t="s">
        <v>4</v>
      </c>
      <c r="E7" s="46">
        <v>243.25</v>
      </c>
      <c r="F7" s="47"/>
    </row>
    <row r="8" spans="1:6" s="43" customFormat="1" ht="24">
      <c r="A8" s="37" t="s">
        <v>17</v>
      </c>
      <c r="B8" s="37" t="s">
        <v>30</v>
      </c>
      <c r="C8" s="38" t="s">
        <v>31</v>
      </c>
      <c r="D8" s="39" t="s">
        <v>4</v>
      </c>
      <c r="E8" s="46">
        <v>61.92</v>
      </c>
      <c r="F8" s="47"/>
    </row>
    <row r="9" spans="1:6" s="43" customFormat="1" ht="24">
      <c r="A9" s="37" t="s">
        <v>18</v>
      </c>
      <c r="B9" s="37" t="s">
        <v>32</v>
      </c>
      <c r="C9" s="38" t="s">
        <v>76</v>
      </c>
      <c r="D9" s="39" t="s">
        <v>4</v>
      </c>
      <c r="E9" s="46">
        <v>61.92</v>
      </c>
      <c r="F9" s="47"/>
    </row>
    <row r="10" spans="1:6" s="43" customFormat="1" ht="36">
      <c r="A10" s="37" t="s">
        <v>19</v>
      </c>
      <c r="B10" s="37" t="s">
        <v>33</v>
      </c>
      <c r="C10" s="38" t="s">
        <v>82</v>
      </c>
      <c r="D10" s="39" t="s">
        <v>4</v>
      </c>
      <c r="E10" s="46">
        <v>243.25</v>
      </c>
      <c r="F10" s="47"/>
    </row>
    <row r="11" spans="1:6" s="43" customFormat="1" ht="25.5" customHeight="1">
      <c r="A11" s="37" t="s">
        <v>83</v>
      </c>
      <c r="B11" s="37" t="s">
        <v>26</v>
      </c>
      <c r="C11" s="38" t="s">
        <v>84</v>
      </c>
      <c r="D11" s="39" t="s">
        <v>23</v>
      </c>
      <c r="E11" s="46">
        <v>1</v>
      </c>
      <c r="F11" s="47"/>
    </row>
    <row r="12" spans="1:6" s="43" customFormat="1" ht="14.25">
      <c r="A12" s="77" t="s">
        <v>34</v>
      </c>
      <c r="B12" s="78"/>
      <c r="C12" s="78"/>
      <c r="D12" s="78"/>
      <c r="E12" s="78"/>
      <c r="F12" s="48">
        <f>SUM(F6:F11)</f>
        <v>0</v>
      </c>
    </row>
    <row r="13" spans="1:6" s="43" customFormat="1" ht="14.25">
      <c r="A13" s="49">
        <v>2</v>
      </c>
      <c r="B13" s="99" t="s">
        <v>36</v>
      </c>
      <c r="C13" s="102"/>
      <c r="D13" s="102"/>
      <c r="E13" s="102"/>
      <c r="F13" s="103"/>
    </row>
    <row r="14" spans="1:20" s="43" customFormat="1" ht="78.75" customHeight="1">
      <c r="A14" s="37" t="s">
        <v>85</v>
      </c>
      <c r="B14" s="37" t="s">
        <v>37</v>
      </c>
      <c r="C14" s="38" t="s">
        <v>86</v>
      </c>
      <c r="D14" s="39" t="s">
        <v>77</v>
      </c>
      <c r="E14" s="46">
        <v>1.248</v>
      </c>
      <c r="F14" s="40"/>
      <c r="T14" s="50"/>
    </row>
    <row r="15" spans="1:10" s="43" customFormat="1" ht="18">
      <c r="A15" s="77" t="s">
        <v>38</v>
      </c>
      <c r="B15" s="78"/>
      <c r="C15" s="78"/>
      <c r="D15" s="78"/>
      <c r="E15" s="78"/>
      <c r="F15" s="48">
        <f>SUM(F14:F14)</f>
        <v>0</v>
      </c>
      <c r="G15" s="42"/>
      <c r="J15" s="51"/>
    </row>
    <row r="16" spans="1:7" s="43" customFormat="1" ht="18">
      <c r="A16" s="49">
        <v>3</v>
      </c>
      <c r="B16" s="99" t="s">
        <v>21</v>
      </c>
      <c r="C16" s="102"/>
      <c r="D16" s="102"/>
      <c r="E16" s="102"/>
      <c r="F16" s="103"/>
      <c r="G16" s="42"/>
    </row>
    <row r="17" spans="1:7" s="43" customFormat="1" ht="60">
      <c r="A17" s="37" t="s">
        <v>40</v>
      </c>
      <c r="B17" s="37" t="s">
        <v>39</v>
      </c>
      <c r="C17" s="38" t="s">
        <v>89</v>
      </c>
      <c r="D17" s="39" t="s">
        <v>4</v>
      </c>
      <c r="E17" s="41" t="s">
        <v>90</v>
      </c>
      <c r="F17" s="40"/>
      <c r="G17" s="42"/>
    </row>
    <row r="18" spans="1:7" s="43" customFormat="1" ht="18">
      <c r="A18" s="59" t="s">
        <v>80</v>
      </c>
      <c r="B18" s="60"/>
      <c r="C18" s="60"/>
      <c r="D18" s="61"/>
      <c r="E18" s="46">
        <v>48.384</v>
      </c>
      <c r="F18" s="40"/>
      <c r="G18" s="42"/>
    </row>
    <row r="19" spans="1:7" s="43" customFormat="1" ht="36">
      <c r="A19" s="37" t="s">
        <v>45</v>
      </c>
      <c r="B19" s="37" t="s">
        <v>41</v>
      </c>
      <c r="C19" s="38" t="s">
        <v>42</v>
      </c>
      <c r="D19" s="39" t="s">
        <v>5</v>
      </c>
      <c r="E19" s="52">
        <v>30</v>
      </c>
      <c r="F19" s="40"/>
      <c r="G19" s="42"/>
    </row>
    <row r="20" spans="1:7" s="43" customFormat="1" ht="48">
      <c r="A20" s="37" t="s">
        <v>87</v>
      </c>
      <c r="B20" s="37" t="s">
        <v>41</v>
      </c>
      <c r="C20" s="38" t="s">
        <v>43</v>
      </c>
      <c r="D20" s="39" t="s">
        <v>5</v>
      </c>
      <c r="E20" s="52">
        <v>30</v>
      </c>
      <c r="F20" s="40"/>
      <c r="G20" s="42"/>
    </row>
    <row r="21" spans="1:7" s="43" customFormat="1" ht="30.75" customHeight="1">
      <c r="A21" s="37" t="s">
        <v>88</v>
      </c>
      <c r="B21" s="37" t="s">
        <v>26</v>
      </c>
      <c r="C21" s="38" t="s">
        <v>44</v>
      </c>
      <c r="D21" s="39" t="s">
        <v>23</v>
      </c>
      <c r="E21" s="52">
        <v>1</v>
      </c>
      <c r="F21" s="40"/>
      <c r="G21" s="42"/>
    </row>
    <row r="22" spans="1:7" s="43" customFormat="1" ht="18">
      <c r="A22" s="77" t="s">
        <v>22</v>
      </c>
      <c r="B22" s="78"/>
      <c r="C22" s="78"/>
      <c r="D22" s="78"/>
      <c r="E22" s="78"/>
      <c r="F22" s="48">
        <f>SUM(F17:F21)</f>
        <v>0</v>
      </c>
      <c r="G22" s="42"/>
    </row>
    <row r="23" spans="1:7" s="43" customFormat="1" ht="18">
      <c r="A23" s="49">
        <v>4</v>
      </c>
      <c r="B23" s="73" t="s">
        <v>46</v>
      </c>
      <c r="C23" s="74"/>
      <c r="D23" s="74"/>
      <c r="E23" s="74"/>
      <c r="F23" s="74"/>
      <c r="G23" s="42"/>
    </row>
    <row r="24" spans="1:7" s="43" customFormat="1" ht="51.75" customHeight="1">
      <c r="A24" s="37" t="s">
        <v>49</v>
      </c>
      <c r="B24" s="37" t="s">
        <v>92</v>
      </c>
      <c r="C24" s="55" t="s">
        <v>93</v>
      </c>
      <c r="D24" s="37" t="s">
        <v>4</v>
      </c>
      <c r="E24" s="37">
        <v>7.776</v>
      </c>
      <c r="F24" s="55"/>
      <c r="G24" s="42"/>
    </row>
    <row r="25" spans="1:7" s="43" customFormat="1" ht="65.25" customHeight="1">
      <c r="A25" s="37" t="s">
        <v>91</v>
      </c>
      <c r="B25" s="37" t="s">
        <v>95</v>
      </c>
      <c r="C25" s="55" t="s">
        <v>96</v>
      </c>
      <c r="D25" s="37" t="s">
        <v>4</v>
      </c>
      <c r="E25" s="37">
        <v>7.776</v>
      </c>
      <c r="F25" s="55"/>
      <c r="G25" s="42"/>
    </row>
    <row r="26" spans="1:7" s="43" customFormat="1" ht="51.75" customHeight="1">
      <c r="A26" s="37" t="s">
        <v>94</v>
      </c>
      <c r="B26" s="37" t="s">
        <v>104</v>
      </c>
      <c r="C26" s="55" t="s">
        <v>97</v>
      </c>
      <c r="D26" s="37" t="s">
        <v>4</v>
      </c>
      <c r="E26" s="37">
        <v>7.776</v>
      </c>
      <c r="F26" s="55"/>
      <c r="G26" s="42"/>
    </row>
    <row r="27" spans="1:7" s="43" customFormat="1" ht="51.75" customHeight="1">
      <c r="A27" s="37" t="s">
        <v>98</v>
      </c>
      <c r="B27" s="37" t="s">
        <v>99</v>
      </c>
      <c r="C27" s="55" t="s">
        <v>100</v>
      </c>
      <c r="D27" s="37" t="s">
        <v>5</v>
      </c>
      <c r="E27" s="40">
        <v>72</v>
      </c>
      <c r="F27" s="55"/>
      <c r="G27" s="42"/>
    </row>
    <row r="28" spans="1:7" s="43" customFormat="1" ht="48">
      <c r="A28" s="37" t="s">
        <v>101</v>
      </c>
      <c r="B28" s="37" t="s">
        <v>47</v>
      </c>
      <c r="C28" s="38" t="s">
        <v>102</v>
      </c>
      <c r="D28" s="39" t="s">
        <v>5</v>
      </c>
      <c r="E28" s="40">
        <v>72</v>
      </c>
      <c r="F28" s="40"/>
      <c r="G28" s="42"/>
    </row>
    <row r="29" spans="1:7" s="43" customFormat="1" ht="41.25" customHeight="1">
      <c r="A29" s="37" t="s">
        <v>103</v>
      </c>
      <c r="B29" s="37" t="s">
        <v>105</v>
      </c>
      <c r="C29" s="38" t="s">
        <v>106</v>
      </c>
      <c r="D29" s="39" t="s">
        <v>4</v>
      </c>
      <c r="E29" s="40">
        <v>14.4</v>
      </c>
      <c r="F29" s="56"/>
      <c r="G29" s="42"/>
    </row>
    <row r="30" spans="1:7" s="43" customFormat="1" ht="86.25" customHeight="1">
      <c r="A30" s="37" t="s">
        <v>107</v>
      </c>
      <c r="B30" s="37" t="s">
        <v>48</v>
      </c>
      <c r="C30" s="38" t="s">
        <v>78</v>
      </c>
      <c r="D30" s="39" t="s">
        <v>4</v>
      </c>
      <c r="E30" s="41" t="s">
        <v>50</v>
      </c>
      <c r="F30" s="91"/>
      <c r="G30" s="42"/>
    </row>
    <row r="31" spans="1:7" s="43" customFormat="1" ht="15" customHeight="1">
      <c r="A31" s="59" t="s">
        <v>80</v>
      </c>
      <c r="B31" s="60"/>
      <c r="C31" s="60"/>
      <c r="D31" s="61"/>
      <c r="E31" s="41">
        <v>371.984</v>
      </c>
      <c r="F31" s="92"/>
      <c r="G31" s="42"/>
    </row>
    <row r="32" spans="1:7" s="43" customFormat="1" ht="48">
      <c r="A32" s="37" t="s">
        <v>108</v>
      </c>
      <c r="B32" s="37" t="s">
        <v>51</v>
      </c>
      <c r="C32" s="38" t="s">
        <v>109</v>
      </c>
      <c r="D32" s="39" t="s">
        <v>4</v>
      </c>
      <c r="E32" s="46">
        <v>371.984</v>
      </c>
      <c r="F32" s="40"/>
      <c r="G32" s="42"/>
    </row>
    <row r="33" spans="1:7" s="43" customFormat="1" ht="63" customHeight="1">
      <c r="A33" s="37" t="s">
        <v>110</v>
      </c>
      <c r="B33" s="37" t="s">
        <v>52</v>
      </c>
      <c r="C33" s="38" t="s">
        <v>111</v>
      </c>
      <c r="D33" s="39" t="s">
        <v>4</v>
      </c>
      <c r="E33" s="41" t="s">
        <v>79</v>
      </c>
      <c r="F33" s="91"/>
      <c r="G33" s="42"/>
    </row>
    <row r="34" spans="1:7" s="43" customFormat="1" ht="16.5" customHeight="1">
      <c r="A34" s="90" t="s">
        <v>80</v>
      </c>
      <c r="B34" s="90"/>
      <c r="C34" s="90"/>
      <c r="D34" s="90"/>
      <c r="E34" s="41">
        <v>251.2</v>
      </c>
      <c r="F34" s="92"/>
      <c r="G34" s="42"/>
    </row>
    <row r="35" spans="1:7" s="43" customFormat="1" ht="18.75" thickBot="1">
      <c r="A35" s="75" t="s">
        <v>53</v>
      </c>
      <c r="B35" s="76"/>
      <c r="C35" s="76"/>
      <c r="D35" s="76"/>
      <c r="E35" s="76"/>
      <c r="F35" s="53">
        <f>SUM(F28:F33)</f>
        <v>0</v>
      </c>
      <c r="G35" s="42"/>
    </row>
    <row r="36" spans="1:7" s="43" customFormat="1" ht="18">
      <c r="A36" s="49">
        <v>5</v>
      </c>
      <c r="B36" s="73" t="s">
        <v>54</v>
      </c>
      <c r="C36" s="74"/>
      <c r="D36" s="74"/>
      <c r="E36" s="74"/>
      <c r="F36" s="74"/>
      <c r="G36" s="42"/>
    </row>
    <row r="37" spans="1:7" s="43" customFormat="1" ht="24">
      <c r="A37" s="37" t="s">
        <v>112</v>
      </c>
      <c r="B37" s="37" t="s">
        <v>55</v>
      </c>
      <c r="C37" s="38" t="s">
        <v>113</v>
      </c>
      <c r="D37" s="39" t="s">
        <v>56</v>
      </c>
      <c r="E37" s="40">
        <v>4</v>
      </c>
      <c r="F37" s="40"/>
      <c r="G37" s="42"/>
    </row>
    <row r="38" spans="1:7" s="43" customFormat="1" ht="48">
      <c r="A38" s="37" t="s">
        <v>114</v>
      </c>
      <c r="B38" s="37" t="s">
        <v>57</v>
      </c>
      <c r="C38" s="38" t="s">
        <v>115</v>
      </c>
      <c r="D38" s="39" t="s">
        <v>4</v>
      </c>
      <c r="E38" s="40">
        <v>243.25</v>
      </c>
      <c r="F38" s="40"/>
      <c r="G38" s="42"/>
    </row>
    <row r="39" spans="1:7" s="43" customFormat="1" ht="48">
      <c r="A39" s="37" t="s">
        <v>116</v>
      </c>
      <c r="B39" s="37" t="s">
        <v>58</v>
      </c>
      <c r="C39" s="38" t="s">
        <v>117</v>
      </c>
      <c r="D39" s="39" t="s">
        <v>4</v>
      </c>
      <c r="E39" s="40">
        <v>243.25</v>
      </c>
      <c r="F39" s="40"/>
      <c r="G39" s="42"/>
    </row>
    <row r="40" spans="1:7" s="43" customFormat="1" ht="18.75" thickBot="1">
      <c r="A40" s="75" t="s">
        <v>59</v>
      </c>
      <c r="B40" s="76"/>
      <c r="C40" s="76"/>
      <c r="D40" s="76"/>
      <c r="E40" s="76"/>
      <c r="F40" s="53">
        <f>SUM(F37:F39)</f>
        <v>0</v>
      </c>
      <c r="G40" s="42"/>
    </row>
    <row r="41" spans="1:7" s="43" customFormat="1" ht="18">
      <c r="A41" s="49">
        <v>6</v>
      </c>
      <c r="B41" s="73" t="s">
        <v>60</v>
      </c>
      <c r="C41" s="74"/>
      <c r="D41" s="74"/>
      <c r="E41" s="74"/>
      <c r="F41" s="74"/>
      <c r="G41" s="42"/>
    </row>
    <row r="42" spans="1:7" s="43" customFormat="1" ht="24">
      <c r="A42" s="37" t="s">
        <v>118</v>
      </c>
      <c r="B42" s="37" t="s">
        <v>61</v>
      </c>
      <c r="C42" s="38" t="s">
        <v>119</v>
      </c>
      <c r="D42" s="39" t="s">
        <v>56</v>
      </c>
      <c r="E42" s="40">
        <v>2</v>
      </c>
      <c r="F42" s="40"/>
      <c r="G42" s="42"/>
    </row>
    <row r="43" spans="1:7" s="43" customFormat="1" ht="41.25" customHeight="1">
      <c r="A43" s="37" t="s">
        <v>120</v>
      </c>
      <c r="B43" s="37" t="s">
        <v>121</v>
      </c>
      <c r="C43" s="38" t="s">
        <v>122</v>
      </c>
      <c r="D43" s="39" t="s">
        <v>4</v>
      </c>
      <c r="E43" s="40">
        <v>17.28</v>
      </c>
      <c r="F43" s="40"/>
      <c r="G43" s="42"/>
    </row>
    <row r="44" spans="1:7" s="43" customFormat="1" ht="60">
      <c r="A44" s="37" t="s">
        <v>123</v>
      </c>
      <c r="B44" s="37" t="s">
        <v>62</v>
      </c>
      <c r="C44" s="38" t="s">
        <v>63</v>
      </c>
      <c r="D44" s="39" t="s">
        <v>4</v>
      </c>
      <c r="E44" s="40">
        <v>17.28</v>
      </c>
      <c r="F44" s="40"/>
      <c r="G44" s="42"/>
    </row>
    <row r="45" spans="1:7" s="43" customFormat="1" ht="60">
      <c r="A45" s="37" t="s">
        <v>124</v>
      </c>
      <c r="B45" s="37" t="s">
        <v>64</v>
      </c>
      <c r="C45" s="38" t="s">
        <v>65</v>
      </c>
      <c r="D45" s="39" t="s">
        <v>4</v>
      </c>
      <c r="E45" s="46">
        <v>5.184</v>
      </c>
      <c r="F45" s="40"/>
      <c r="G45" s="42"/>
    </row>
    <row r="46" spans="1:7" s="43" customFormat="1" ht="60">
      <c r="A46" s="37" t="s">
        <v>125</v>
      </c>
      <c r="B46" s="37" t="s">
        <v>66</v>
      </c>
      <c r="C46" s="38" t="s">
        <v>126</v>
      </c>
      <c r="D46" s="39" t="s">
        <v>4</v>
      </c>
      <c r="E46" s="40">
        <v>17.28</v>
      </c>
      <c r="F46" s="40"/>
      <c r="G46" s="42"/>
    </row>
    <row r="47" spans="1:7" s="43" customFormat="1" ht="61.5" customHeight="1">
      <c r="A47" s="37" t="s">
        <v>127</v>
      </c>
      <c r="B47" s="37" t="s">
        <v>67</v>
      </c>
      <c r="C47" s="38" t="s">
        <v>128</v>
      </c>
      <c r="D47" s="39" t="s">
        <v>4</v>
      </c>
      <c r="E47" s="46">
        <v>5.184</v>
      </c>
      <c r="F47" s="40"/>
      <c r="G47" s="42"/>
    </row>
    <row r="48" spans="1:7" s="43" customFormat="1" ht="60">
      <c r="A48" s="37" t="s">
        <v>129</v>
      </c>
      <c r="B48" s="54" t="s">
        <v>68</v>
      </c>
      <c r="C48" s="38" t="s">
        <v>69</v>
      </c>
      <c r="D48" s="39" t="s">
        <v>5</v>
      </c>
      <c r="E48" s="40">
        <v>24</v>
      </c>
      <c r="F48" s="40"/>
      <c r="G48" s="42"/>
    </row>
    <row r="49" spans="1:7" s="43" customFormat="1" ht="54.75" customHeight="1">
      <c r="A49" s="37" t="s">
        <v>130</v>
      </c>
      <c r="B49" s="37" t="s">
        <v>48</v>
      </c>
      <c r="C49" s="38" t="s">
        <v>131</v>
      </c>
      <c r="D49" s="39" t="s">
        <v>4</v>
      </c>
      <c r="E49" s="40">
        <v>47.49</v>
      </c>
      <c r="F49" s="40"/>
      <c r="G49" s="42"/>
    </row>
    <row r="50" spans="1:7" s="43" customFormat="1" ht="60">
      <c r="A50" s="37" t="s">
        <v>132</v>
      </c>
      <c r="B50" s="37" t="s">
        <v>133</v>
      </c>
      <c r="C50" s="38" t="s">
        <v>134</v>
      </c>
      <c r="D50" s="39" t="s">
        <v>4</v>
      </c>
      <c r="E50" s="41" t="s">
        <v>70</v>
      </c>
      <c r="F50" s="62"/>
      <c r="G50" s="42"/>
    </row>
    <row r="51" spans="1:7" s="43" customFormat="1" ht="18">
      <c r="A51" s="90" t="s">
        <v>80</v>
      </c>
      <c r="B51" s="90"/>
      <c r="C51" s="90"/>
      <c r="D51" s="90"/>
      <c r="E51" s="41">
        <v>47.49</v>
      </c>
      <c r="F51" s="62"/>
      <c r="G51" s="42"/>
    </row>
    <row r="52" spans="1:6" ht="15" thickBot="1">
      <c r="A52" s="88" t="s">
        <v>71</v>
      </c>
      <c r="B52" s="89"/>
      <c r="C52" s="89"/>
      <c r="D52" s="89"/>
      <c r="E52" s="89"/>
      <c r="F52" s="32">
        <f>SUM(F42:F50)</f>
        <v>0</v>
      </c>
    </row>
    <row r="53" spans="1:6" ht="30.75" customHeight="1" thickBot="1">
      <c r="A53" s="71" t="s">
        <v>20</v>
      </c>
      <c r="B53" s="72"/>
      <c r="C53" s="72"/>
      <c r="D53" s="72"/>
      <c r="E53" s="72"/>
      <c r="F53" s="33">
        <f>F12+F15+F22+F35+F40+F52</f>
        <v>0</v>
      </c>
    </row>
    <row r="54" ht="15" thickBot="1"/>
    <row r="55" spans="1:6" ht="15" thickBot="1">
      <c r="A55" s="57" t="s">
        <v>8</v>
      </c>
      <c r="B55" s="58"/>
      <c r="C55" s="80"/>
      <c r="D55" s="81"/>
      <c r="E55" s="81"/>
      <c r="F55" s="82"/>
    </row>
    <row r="56" spans="1:6" ht="15" thickBot="1">
      <c r="A56" s="24"/>
      <c r="B56" s="24"/>
      <c r="C56" s="83"/>
      <c r="D56" s="84"/>
      <c r="E56" s="84"/>
      <c r="F56" s="85"/>
    </row>
    <row r="57" spans="1:6" ht="7.5" customHeight="1">
      <c r="A57" s="24"/>
      <c r="B57" s="24"/>
      <c r="C57" s="5"/>
      <c r="D57" s="5"/>
      <c r="E57" s="28"/>
      <c r="F57" s="6"/>
    </row>
    <row r="58" spans="1:6" ht="24" customHeight="1">
      <c r="A58" s="79"/>
      <c r="B58" s="79"/>
      <c r="C58" s="79"/>
      <c r="D58" s="79"/>
      <c r="E58" s="79"/>
      <c r="F58" s="79"/>
    </row>
    <row r="59" ht="10.5" customHeight="1" thickBot="1">
      <c r="F59"/>
    </row>
    <row r="60" spans="1:6" ht="14.25">
      <c r="A60" s="7"/>
      <c r="B60" s="8"/>
      <c r="C60" s="9" t="s">
        <v>9</v>
      </c>
      <c r="D60" s="10"/>
      <c r="E60" s="29" t="s">
        <v>10</v>
      </c>
      <c r="F60" s="11"/>
    </row>
    <row r="61" spans="1:6" ht="14.25">
      <c r="A61" s="12"/>
      <c r="B61" s="13"/>
      <c r="C61" s="14"/>
      <c r="D61" s="15"/>
      <c r="E61" s="30"/>
      <c r="F61" s="16"/>
    </row>
    <row r="62" spans="1:6" ht="14.25">
      <c r="A62" s="12"/>
      <c r="B62" s="13"/>
      <c r="C62" s="17" t="s">
        <v>11</v>
      </c>
      <c r="D62" s="15"/>
      <c r="E62" s="30"/>
      <c r="F62" s="16"/>
    </row>
    <row r="63" spans="1:6" ht="14.25">
      <c r="A63" s="12"/>
      <c r="B63" s="13"/>
      <c r="C63" s="17" t="s">
        <v>12</v>
      </c>
      <c r="D63" s="18"/>
      <c r="E63" s="64" t="s">
        <v>73</v>
      </c>
      <c r="F63" s="65"/>
    </row>
    <row r="64" spans="1:6" ht="14.25">
      <c r="A64" s="12"/>
      <c r="B64" s="13"/>
      <c r="C64" s="17" t="s">
        <v>13</v>
      </c>
      <c r="D64" s="18"/>
      <c r="E64" s="64" t="s">
        <v>74</v>
      </c>
      <c r="F64" s="65"/>
    </row>
    <row r="65" spans="1:6" ht="14.25">
      <c r="A65" s="12"/>
      <c r="B65" s="13"/>
      <c r="C65" s="17" t="s">
        <v>14</v>
      </c>
      <c r="D65" s="18"/>
      <c r="E65" s="66" t="s">
        <v>75</v>
      </c>
      <c r="F65" s="67"/>
    </row>
    <row r="66" spans="1:6" ht="15" thickBot="1">
      <c r="A66" s="19"/>
      <c r="B66" s="20"/>
      <c r="C66" s="21"/>
      <c r="D66" s="22"/>
      <c r="E66" s="31"/>
      <c r="F66" s="23"/>
    </row>
    <row r="67" spans="1:6" ht="49.5" customHeight="1">
      <c r="A67" s="86"/>
      <c r="B67" s="86"/>
      <c r="C67" s="34"/>
      <c r="D67" s="35"/>
      <c r="E67" s="87"/>
      <c r="F67" s="87"/>
    </row>
    <row r="68" spans="1:6" ht="14.25">
      <c r="A68" s="35"/>
      <c r="B68" s="35"/>
      <c r="C68" s="36" t="s">
        <v>24</v>
      </c>
      <c r="D68" s="35"/>
      <c r="E68" s="63" t="s">
        <v>25</v>
      </c>
      <c r="F68" s="63"/>
    </row>
  </sheetData>
  <sheetProtection/>
  <mergeCells count="32">
    <mergeCell ref="A1:F1"/>
    <mergeCell ref="A4:F4"/>
    <mergeCell ref="B5:F5"/>
    <mergeCell ref="B13:F13"/>
    <mergeCell ref="B16:F16"/>
    <mergeCell ref="A22:E22"/>
    <mergeCell ref="A52:E52"/>
    <mergeCell ref="A51:D51"/>
    <mergeCell ref="A31:D31"/>
    <mergeCell ref="F30:F31"/>
    <mergeCell ref="A34:D34"/>
    <mergeCell ref="F33:F34"/>
    <mergeCell ref="A2:F2"/>
    <mergeCell ref="A53:E53"/>
    <mergeCell ref="B23:F23"/>
    <mergeCell ref="A35:E35"/>
    <mergeCell ref="A12:E12"/>
    <mergeCell ref="A58:F58"/>
    <mergeCell ref="A15:E15"/>
    <mergeCell ref="C55:F56"/>
    <mergeCell ref="B36:F36"/>
    <mergeCell ref="A40:E40"/>
    <mergeCell ref="A55:B55"/>
    <mergeCell ref="A18:D18"/>
    <mergeCell ref="F50:F51"/>
    <mergeCell ref="E68:F68"/>
    <mergeCell ref="E64:F64"/>
    <mergeCell ref="E65:F65"/>
    <mergeCell ref="A67:B67"/>
    <mergeCell ref="E67:F67"/>
    <mergeCell ref="E63:F63"/>
    <mergeCell ref="B41:F41"/>
  </mergeCells>
  <printOptions/>
  <pageMargins left="0.31496062992125984" right="0.31496062992125984" top="0.2755905511811024" bottom="0.2755905511811024" header="0.31496062992125984" footer="0.31496062992125984"/>
  <pageSetup horizontalDpi="600" verticalDpi="600" orientation="portrait" paperSize="9" scale="95" r:id="rId1"/>
  <rowBreaks count="3" manualBreakCount="3">
    <brk id="15" max="7" man="1"/>
    <brk id="35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Martyna Chodykin</cp:lastModifiedBy>
  <cp:lastPrinted>2018-02-02T11:11:36Z</cp:lastPrinted>
  <dcterms:created xsi:type="dcterms:W3CDTF">2012-03-27T07:50:23Z</dcterms:created>
  <dcterms:modified xsi:type="dcterms:W3CDTF">2018-07-30T10:07:28Z</dcterms:modified>
  <cp:category/>
  <cp:version/>
  <cp:contentType/>
  <cp:contentStatus/>
</cp:coreProperties>
</file>